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12015"/>
  </bookViews>
  <sheets>
    <sheet name="1-12.2010" sheetId="1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F40" i="1"/>
  <c r="D52"/>
  <c r="E54" l="1"/>
</calcChain>
</file>

<file path=xl/sharedStrings.xml><?xml version="1.0" encoding="utf-8"?>
<sst xmlns="http://schemas.openxmlformats.org/spreadsheetml/2006/main" count="128" uniqueCount="113">
  <si>
    <t>L.p.</t>
  </si>
  <si>
    <t>A.  Realizacja harmonogramu wydatków zatwierdzonych przez Radę FAM</t>
  </si>
  <si>
    <t>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</si>
  <si>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</si>
  <si>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</si>
  <si>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</si>
  <si>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</si>
  <si>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</si>
  <si>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</si>
  <si>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</si>
  <si>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</si>
  <si>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</si>
  <si>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</si>
  <si>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</si>
  <si>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</si>
  <si>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</si>
  <si>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</t>
  </si>
  <si>
    <t>Lp.</t>
  </si>
  <si>
    <t>Rodzaj wydatków</t>
  </si>
  <si>
    <t>Kwota wydatkowana</t>
  </si>
  <si>
    <t>Przeciętny wydatek</t>
  </si>
  <si>
    <t>Zakup mebli dla Katedr i Klinik AM</t>
  </si>
  <si>
    <t>Remonty bieżące w Katedrach i Klinikach AM</t>
  </si>
  <si>
    <t>Działalność naukowa Katedr i Klinik AM</t>
  </si>
  <si>
    <t>Działalność dydaktyczno-naukowa Katedr i Klinik AM</t>
  </si>
  <si>
    <t>Urządzenia dla Katedr i Klinik AM</t>
  </si>
  <si>
    <t>Sprzęt IT  dla Katedr i Klinik AM</t>
  </si>
  <si>
    <t>Wsparcie działalności promocyjnej AM</t>
  </si>
  <si>
    <t>Razem</t>
  </si>
  <si>
    <t>mikroskop badawczy</t>
  </si>
  <si>
    <t>zakup wyposażenia dydaktyczno-klinicznego</t>
  </si>
  <si>
    <t>zakup zestwau do pomiaru dawki do aparatu naczyniowego</t>
  </si>
  <si>
    <t>zakup 2 kardiomonitorów</t>
  </si>
  <si>
    <t>sfinansowanie adaptacji pomieszczeń dla asystentów</t>
  </si>
  <si>
    <t>Katedra i Klinika Otolaryngologii Chirurgii Głowy i Szyi AM (prof. Tomasz Kręcicki-Kierownik Katedry i Kliniki)</t>
  </si>
  <si>
    <t>zakup urządzenia do pomiaru pH w górnych drogach oddechowych</t>
  </si>
  <si>
    <t>zakup urządzenia do kontrapulsacji wewnątrzaortalnej</t>
  </si>
  <si>
    <t>zakup analizatora biochemicznego</t>
  </si>
  <si>
    <t>zakup monitora EKG</t>
  </si>
  <si>
    <t>sfinansowanie naprawy Termocyklera</t>
  </si>
  <si>
    <t>zakup cytometru przepływowego</t>
  </si>
  <si>
    <t>zakup myjni do Pracowni Endoskopowej</t>
  </si>
  <si>
    <t>zakup mikroskopu fluorescencyjnego</t>
  </si>
  <si>
    <t>zakup czytnika do mikropłytek</t>
  </si>
  <si>
    <t>ASK (dyr. Ds. Lecznictwa-dr B. Beck</t>
  </si>
  <si>
    <t>zakup 5 kardiomonitorów</t>
  </si>
  <si>
    <t>zakup urządzeń i sprzętu stomatologicznego</t>
  </si>
  <si>
    <t>zakup 25 mikroskopów dla potrzeb prowadzenia zajęć dydaktycznych</t>
  </si>
  <si>
    <t>naprawa sekwenatora</t>
  </si>
  <si>
    <t>I Katedra i Klinika Ginekologii i Położnictwa AM (prof. Marian Gryboś-Kierownik Katedry i Kliniki)</t>
  </si>
  <si>
    <t>zakup zamrażarki głębokiego mrożenia</t>
  </si>
  <si>
    <t>zakup insuflatora CO2</t>
  </si>
  <si>
    <t>Akademia Medyczna (Artur Parafiński -Kanclerz AM)</t>
  </si>
  <si>
    <t>dofinansowanie konferencji naukowej połączonej z obchodami 60-lecia AM</t>
  </si>
  <si>
    <t>Katedra i Klinika Ortopedii i Traumatologii Narządu Ruchu AM (prof. Szymon Dragan-Kierownik Katedry i Kliniki)</t>
  </si>
  <si>
    <t>zakup zamrażarki niskotemperaturowej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</si>
  <si>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</si>
  <si>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</si>
  <si>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</si>
  <si>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</si>
  <si>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</si>
  <si>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</si>
  <si>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</si>
  <si>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</si>
  <si>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</si>
  <si>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</si>
  <si>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</si>
  <si>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</si>
  <si>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B.  Wydatki na cele statutowe realizowane  przez Zarząd FAM  </t>
    </r>
    <r>
      <rPr>
        <sz val="14"/>
        <color theme="1"/>
        <rFont val="Arial"/>
        <family val="2"/>
        <charset val="238"/>
      </rPr>
      <t>(do 10 tys. zł)</t>
    </r>
  </si>
  <si>
    <r>
      <t xml:space="preserve">RAZEM </t>
    </r>
    <r>
      <rPr>
        <sz val="16"/>
        <color theme="1"/>
        <rFont val="Arial"/>
        <family val="2"/>
        <charset val="238"/>
      </rPr>
      <t>(A+B)</t>
    </r>
  </si>
  <si>
    <t>Wnioskodawca</t>
  </si>
  <si>
    <t>Przedmiot finansowania</t>
  </si>
  <si>
    <t>zamrażarka niskotemperaturowa</t>
  </si>
  <si>
    <t>zakup odczynników do realizacji projektu badawczego "Zastosowanie pola magnetycznego do protekcji niedokrwienia mięśnia sercowego"</t>
  </si>
  <si>
    <t>zakup zamrażarki</t>
  </si>
  <si>
    <t>zakup bronchofiberoskopu</t>
  </si>
  <si>
    <t>zakup urządzenia do odparowywania rozpuszczalników organicznych</t>
  </si>
  <si>
    <t>I Katedra i Klinika Ginekologii i Położnictwa A.M. (prof. M. Gryboś-Kierownik Katedry i Kliniki)</t>
  </si>
  <si>
    <t>zakup sprzętu medycznego</t>
  </si>
  <si>
    <t>zakup 4 unitów symulacyjnych i 10 fotelików dentystycznych</t>
  </si>
  <si>
    <t>26.</t>
  </si>
  <si>
    <t>27.</t>
  </si>
  <si>
    <t>28.</t>
  </si>
  <si>
    <t>29.</t>
  </si>
  <si>
    <t>30.</t>
  </si>
  <si>
    <t>31.</t>
  </si>
  <si>
    <t>32.</t>
  </si>
  <si>
    <t>zakup specjalistycznego sprzętu medycznego</t>
  </si>
  <si>
    <t>33.</t>
  </si>
  <si>
    <t>Wydatki na cele statutowe  01.01.2010 - 31.12.2010 r.</t>
  </si>
  <si>
    <r>
      <t xml:space="preserve">Katedra i Zakład Mikrobiologii AM </t>
    </r>
    <r>
      <rPr>
        <i/>
        <sz val="12"/>
        <color theme="1"/>
        <rFont val="Arial"/>
        <family val="2"/>
        <charset val="238"/>
      </rPr>
      <t>(prof. Grażyna Gościniak-Kierownik Katedry i Zakładu)</t>
    </r>
  </si>
  <si>
    <r>
      <t xml:space="preserve">Zakład Implantoprotetyki i Zaburzeń Czynnościowych Układu Stomatognatycznego AM </t>
    </r>
    <r>
      <rPr>
        <i/>
        <sz val="12"/>
        <color theme="1"/>
        <rFont val="Arial"/>
        <family val="2"/>
        <charset val="238"/>
      </rPr>
      <t>(prof. Włodzimierz Więckiewicz-Kierownik Zakładu)</t>
    </r>
    <r>
      <rPr>
        <sz val="12"/>
        <color theme="1"/>
        <rFont val="Arial"/>
        <family val="2"/>
        <charset val="238"/>
      </rPr>
      <t xml:space="preserve"> </t>
    </r>
  </si>
  <si>
    <r>
      <t xml:space="preserve">Zakład Radiologii Ogólnej, Zabiegowej i Neuroradiologii ASK </t>
    </r>
    <r>
      <rPr>
        <i/>
        <sz val="12"/>
        <color theme="1"/>
        <rFont val="Arial"/>
        <family val="2"/>
        <charset val="238"/>
      </rPr>
      <t>(prof. Marek Sąsiadek-Kierownik Zakładu)</t>
    </r>
  </si>
  <si>
    <r>
      <t xml:space="preserve">Klinika Endokrynologii i Diabetologii Wieku Rozwojowego </t>
    </r>
    <r>
      <rPr>
        <i/>
        <sz val="12"/>
        <color theme="1"/>
        <rFont val="Arial"/>
        <family val="2"/>
        <charset val="238"/>
      </rPr>
      <t>(prof. Anna Noczyńska-Kierownik Kliniki)</t>
    </r>
  </si>
  <si>
    <r>
      <t xml:space="preserve">Katedra i Klinika Otolaryngologii Chirurgii Głowy i Szyi AM </t>
    </r>
    <r>
      <rPr>
        <i/>
        <sz val="12"/>
        <color theme="1"/>
        <rFont val="Arial"/>
        <family val="2"/>
        <charset val="238"/>
      </rPr>
      <t>(prof. Tomasz Kręcicki-Kierownik Katedry i Kliniki)</t>
    </r>
  </si>
  <si>
    <r>
      <t xml:space="preserve">sfinansowanie przygotowania wniosku aplikacyjnego wraz ze studium wykonalności w ramach </t>
    </r>
    <r>
      <rPr>
        <i/>
        <sz val="12"/>
        <color theme="1"/>
        <rFont val="Arial"/>
        <family val="2"/>
        <charset val="238"/>
      </rPr>
      <t>Działania 2.3 Programu Operacyjnego Innowacyjna Gospodarka</t>
    </r>
  </si>
  <si>
    <r>
      <t xml:space="preserve">Katedra i Zakład Genetyki AM </t>
    </r>
    <r>
      <rPr>
        <i/>
        <sz val="12"/>
        <color theme="1"/>
        <rFont val="Arial"/>
        <family val="2"/>
        <charset val="238"/>
      </rPr>
      <t>(prof. Maria M. Sąsiadek-Kierownik Katedry i Zakładu)</t>
    </r>
  </si>
  <si>
    <r>
      <t xml:space="preserve">Katedra i Klinika Kardiologii AM </t>
    </r>
    <r>
      <rPr>
        <i/>
        <sz val="12"/>
        <color theme="1"/>
        <rFont val="Arial"/>
        <family val="2"/>
        <charset val="238"/>
      </rPr>
      <t>(prof. Andrzej Mysiak-Kierwonik Katedry i Kliniki)</t>
    </r>
  </si>
  <si>
    <r>
      <t xml:space="preserve">Katedra i Zakład Farmakognozji AM </t>
    </r>
    <r>
      <rPr>
        <i/>
        <sz val="12"/>
        <color theme="1"/>
        <rFont val="Arial"/>
        <family val="2"/>
        <charset val="238"/>
      </rPr>
      <t>(dr hab. Z. Sroka – p.o. Kierownik Katedry i Zakładu)</t>
    </r>
  </si>
  <si>
    <r>
      <t>Katedra i Zakład Farmakologii Klinicznej  AM (</t>
    </r>
    <r>
      <rPr>
        <i/>
        <sz val="12"/>
        <color theme="1"/>
        <rFont val="Arial"/>
        <family val="2"/>
        <charset val="238"/>
      </rPr>
      <t>prof. Anna Wiela-Hojeńska-Kierownik Katedry i Zakładu)</t>
    </r>
  </si>
  <si>
    <r>
      <t xml:space="preserve">Katedra i Klinika Kardiologii AM </t>
    </r>
    <r>
      <rPr>
        <i/>
        <sz val="12"/>
        <color theme="1"/>
        <rFont val="Arial"/>
        <family val="2"/>
        <charset val="238"/>
      </rPr>
      <t>(prof. Andrzej Mysiak-Kierownik Katedry i Kliniki)</t>
    </r>
  </si>
  <si>
    <r>
      <t xml:space="preserve">Katedra i Zakład Immunologii Klinicznej AM </t>
    </r>
    <r>
      <rPr>
        <i/>
        <sz val="12"/>
        <color theme="1"/>
        <rFont val="Arial"/>
        <family val="2"/>
        <charset val="238"/>
      </rPr>
      <t>(prof. Marek Jutel -Kierwonik Katedry i Zakładu)</t>
    </r>
  </si>
  <si>
    <r>
      <t xml:space="preserve">zakup densytometru do realizacji projektu badawczego </t>
    </r>
    <r>
      <rPr>
        <i/>
        <sz val="12"/>
        <color theme="1"/>
        <rFont val="Arial"/>
        <family val="2"/>
        <charset val="238"/>
      </rPr>
      <t>"Zastosowanie pola magnetycznego do protekcji niedokrwienia mięśnia sercowego"</t>
    </r>
  </si>
  <si>
    <r>
      <t xml:space="preserve">zakup odczynników do realizacji projektu badawczego </t>
    </r>
    <r>
      <rPr>
        <i/>
        <sz val="12"/>
        <color theme="1"/>
        <rFont val="Arial"/>
        <family val="2"/>
        <charset val="238"/>
      </rPr>
      <t>"Zastosowanie pola magnetycznego do protekcji niedokrwienia mięśnia sercowego"</t>
    </r>
  </si>
  <si>
    <r>
      <t xml:space="preserve">Katedra i Klinika Chirurgii Przewodu Pokarmowego i Chirurgii Ogólnej AM </t>
    </r>
    <r>
      <rPr>
        <i/>
        <sz val="12"/>
        <color theme="1"/>
        <rFont val="Arial"/>
        <family val="2"/>
        <charset val="238"/>
      </rPr>
      <t>(prof. Krzysztof Grabowski - Kierownik Katedry i Kliniki)</t>
    </r>
  </si>
  <si>
    <r>
      <t xml:space="preserve">Zakład Nauk Podstawowych Wydziału Zdrowia Publicznego AM </t>
    </r>
    <r>
      <rPr>
        <i/>
        <sz val="12"/>
        <color theme="1"/>
        <rFont val="Arial"/>
        <family val="2"/>
        <charset val="238"/>
      </rPr>
      <t>(prof. dr hab. Irena Choroszy-Król-Kierownik  Zakładu)</t>
    </r>
  </si>
  <si>
    <r>
      <t xml:space="preserve">Katedra i Zakład Biofizyki AM </t>
    </r>
    <r>
      <rPr>
        <i/>
        <sz val="12"/>
        <color theme="1"/>
        <rFont val="Arial"/>
        <family val="2"/>
        <charset val="238"/>
      </rPr>
      <t>(prof. K. Michalak-Kierownik Katedry i Zakładu)</t>
    </r>
  </si>
  <si>
    <r>
      <t xml:space="preserve">Zakład Materiałoznawstwa Katedry Protetyki Stomatologicznej AM </t>
    </r>
    <r>
      <rPr>
        <i/>
        <sz val="12"/>
        <color theme="1"/>
        <rFont val="Arial"/>
        <family val="2"/>
        <charset val="238"/>
      </rPr>
      <t>(dr n. med. D. Nowakowska – p.o. Kierownik Zakładu)</t>
    </r>
  </si>
  <si>
    <r>
      <t xml:space="preserve">Katedra i Klinika Chorób Zakaźnych, Chorób Wątroby i Nabytych Niedoborów Odpornościowych AM </t>
    </r>
    <r>
      <rPr>
        <i/>
        <sz val="12"/>
        <color theme="1"/>
        <rFont val="Arial"/>
        <family val="2"/>
        <charset val="238"/>
      </rPr>
      <t>(prof. Andrzej Gładysz-Kierownik Katedry i Kliniki)</t>
    </r>
  </si>
  <si>
    <r>
      <t xml:space="preserve">III Katedra i Klinika Pediatrii, Immunologii i Reumatologii Wieku Rozwojowego AM </t>
    </r>
    <r>
      <rPr>
        <i/>
        <sz val="12"/>
        <color theme="1"/>
        <rFont val="Arial"/>
        <family val="2"/>
        <charset val="238"/>
      </rPr>
      <t>(prof. dr hab. Adam Jankowski-Kierownik Katedry i Kliniki)</t>
    </r>
  </si>
  <si>
    <r>
      <t xml:space="preserve">Katedra i Klinika Chirurgii Klatki Piersiowej </t>
    </r>
    <r>
      <rPr>
        <i/>
        <sz val="12"/>
        <color theme="1"/>
        <rFont val="Arial"/>
        <family val="2"/>
        <charset val="238"/>
      </rPr>
      <t>(prof. Jerzy Kołodziej – Kierownik Katedry i Kliniki)</t>
    </r>
  </si>
  <si>
    <r>
      <t xml:space="preserve">Katedra i Zakład Analityki Medycznej AM </t>
    </r>
    <r>
      <rPr>
        <i/>
        <sz val="12"/>
        <color theme="1"/>
        <rFont val="Arial"/>
        <family val="2"/>
        <charset val="238"/>
      </rPr>
      <t>(prof. Mieczysław Woźniak-Kierownik Katedry i Zakładu)</t>
    </r>
  </si>
  <si>
    <r>
      <t xml:space="preserve">Katedra i Zakład Stomatologii Zachowawczej i Dziecięcej AM </t>
    </r>
    <r>
      <rPr>
        <i/>
        <sz val="12"/>
        <color theme="1"/>
        <rFont val="Arial"/>
        <family val="2"/>
        <charset val="238"/>
      </rPr>
      <t>(prof. dr hab. Urszula Kaczmarek – Kierownik Katedry i Zakładu)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</si>
</sst>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i/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/>
    <xf numFmtId="0" fontId="6" fillId="4" borderId="8" xfId="0" applyFont="1" applyFill="1" applyBorder="1"/>
    <xf numFmtId="0" fontId="3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4" fontId="5" fillId="4" borderId="3" xfId="0" applyNumberFormat="1" applyFont="1" applyFill="1" applyBorder="1" applyAlignment="1">
      <alignment vertical="top" wrapText="1"/>
    </xf>
    <xf numFmtId="0" fontId="3" fillId="7" borderId="19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8" fillId="6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8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7" borderId="19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4" fontId="7" fillId="7" borderId="19" xfId="0" applyNumberFormat="1" applyFont="1" applyFill="1" applyBorder="1" applyAlignment="1">
      <alignment horizontal="center" wrapText="1"/>
    </xf>
    <xf numFmtId="4" fontId="7" fillId="7" borderId="2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7" fillId="0" borderId="17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C36" sqref="C36:E36"/>
    </sheetView>
  </sheetViews>
  <sheetFormatPr defaultRowHeight="14.25"/>
  <cols>
    <col min="1" max="1" width="6.75" customWidth="1"/>
    <col min="2" max="2" width="34.125" customWidth="1"/>
    <col min="3" max="3" width="18.5" customWidth="1"/>
    <col min="4" max="4" width="17.625" customWidth="1"/>
    <col min="6" max="6" width="15.5" customWidth="1"/>
  </cols>
  <sheetData>
    <row r="1" spans="1:6" ht="18.75">
      <c r="A1" s="1"/>
    </row>
    <row r="2" spans="1:6" ht="15.75">
      <c r="A2" s="28" t="s">
        <v>89</v>
      </c>
      <c r="B2" s="29"/>
      <c r="C2" s="29"/>
      <c r="D2" s="29"/>
    </row>
    <row r="3" spans="1:6" ht="16.5" thickBot="1">
      <c r="A3" s="2"/>
    </row>
    <row r="4" spans="1:6" ht="59.25" customHeight="1">
      <c r="B4" s="30" t="s">
        <v>1</v>
      </c>
      <c r="C4" s="31"/>
      <c r="D4" s="31"/>
      <c r="E4" s="32"/>
    </row>
    <row r="5" spans="1:6" ht="41.25" customHeight="1">
      <c r="A5" s="19" t="s">
        <v>0</v>
      </c>
      <c r="B5" s="19" t="s">
        <v>70</v>
      </c>
      <c r="C5" s="26" t="s">
        <v>71</v>
      </c>
      <c r="D5" s="27"/>
      <c r="E5" s="27"/>
      <c r="F5" s="16" t="s">
        <v>2</v>
      </c>
    </row>
    <row r="6" spans="1:6" ht="60" customHeight="1">
      <c r="A6" s="20" t="s">
        <v>3</v>
      </c>
      <c r="B6" s="9" t="s">
        <v>90</v>
      </c>
      <c r="C6" s="25" t="s">
        <v>29</v>
      </c>
      <c r="D6" s="25"/>
      <c r="E6" s="25"/>
      <c r="F6" s="23">
        <v>120004.66</v>
      </c>
    </row>
    <row r="7" spans="1:6" ht="78.75" customHeight="1">
      <c r="A7" s="20" t="s">
        <v>4</v>
      </c>
      <c r="B7" s="9" t="s">
        <v>91</v>
      </c>
      <c r="C7" s="25" t="s">
        <v>30</v>
      </c>
      <c r="D7" s="25"/>
      <c r="E7" s="25"/>
      <c r="F7" s="23">
        <v>55000</v>
      </c>
    </row>
    <row r="8" spans="1:6" ht="74.25" customHeight="1">
      <c r="A8" s="20" t="s">
        <v>5</v>
      </c>
      <c r="B8" s="9" t="s">
        <v>92</v>
      </c>
      <c r="C8" s="25" t="s">
        <v>31</v>
      </c>
      <c r="D8" s="25"/>
      <c r="E8" s="25"/>
      <c r="F8" s="23">
        <v>15113</v>
      </c>
    </row>
    <row r="9" spans="1:6" ht="57.75" customHeight="1">
      <c r="A9" s="20" t="s">
        <v>6</v>
      </c>
      <c r="B9" s="9" t="s">
        <v>93</v>
      </c>
      <c r="C9" s="25" t="s">
        <v>32</v>
      </c>
      <c r="D9" s="25"/>
      <c r="E9" s="25"/>
      <c r="F9" s="23">
        <v>24610</v>
      </c>
    </row>
    <row r="10" spans="1:6" ht="68.25" customHeight="1">
      <c r="A10" s="59" t="s">
        <v>7</v>
      </c>
      <c r="B10" s="54" t="s">
        <v>94</v>
      </c>
      <c r="C10" s="25" t="s">
        <v>95</v>
      </c>
      <c r="D10" s="25"/>
      <c r="E10" s="25"/>
      <c r="F10" s="58">
        <v>24400</v>
      </c>
    </row>
    <row r="11" spans="1:6" ht="6.75" hidden="1" customHeight="1" thickBot="1">
      <c r="A11" s="59"/>
      <c r="B11" s="60"/>
      <c r="C11" s="25"/>
      <c r="D11" s="25"/>
      <c r="E11" s="25"/>
      <c r="F11" s="58"/>
    </row>
    <row r="12" spans="1:6" ht="54.75" customHeight="1">
      <c r="A12" s="20" t="s">
        <v>8</v>
      </c>
      <c r="B12" s="9" t="s">
        <v>96</v>
      </c>
      <c r="C12" s="25" t="s">
        <v>33</v>
      </c>
      <c r="D12" s="25"/>
      <c r="E12" s="25"/>
      <c r="F12" s="23">
        <v>17500</v>
      </c>
    </row>
    <row r="13" spans="1:6" ht="73.5" customHeight="1">
      <c r="A13" s="20" t="s">
        <v>9</v>
      </c>
      <c r="B13" s="9" t="s">
        <v>34</v>
      </c>
      <c r="C13" s="25" t="s">
        <v>35</v>
      </c>
      <c r="D13" s="25"/>
      <c r="E13" s="25"/>
      <c r="F13" s="23">
        <v>39990</v>
      </c>
    </row>
    <row r="14" spans="1:6" ht="55.5" customHeight="1">
      <c r="A14" s="20" t="s">
        <v>10</v>
      </c>
      <c r="B14" s="9" t="s">
        <v>97</v>
      </c>
      <c r="C14" s="25" t="s">
        <v>36</v>
      </c>
      <c r="D14" s="25"/>
      <c r="E14" s="25"/>
      <c r="F14" s="23">
        <v>160000</v>
      </c>
    </row>
    <row r="15" spans="1:6" ht="65.25" customHeight="1">
      <c r="A15" s="20" t="s">
        <v>11</v>
      </c>
      <c r="B15" s="9" t="s">
        <v>98</v>
      </c>
      <c r="C15" s="25" t="s">
        <v>47</v>
      </c>
      <c r="D15" s="25"/>
      <c r="E15" s="25"/>
      <c r="F15" s="23">
        <v>79800</v>
      </c>
    </row>
    <row r="16" spans="1:6" ht="70.5" customHeight="1">
      <c r="A16" s="20" t="s">
        <v>12</v>
      </c>
      <c r="B16" s="9" t="s">
        <v>99</v>
      </c>
      <c r="C16" s="25" t="s">
        <v>37</v>
      </c>
      <c r="D16" s="25"/>
      <c r="E16" s="25"/>
      <c r="F16" s="23">
        <v>117700</v>
      </c>
    </row>
    <row r="17" spans="1:6" ht="65.25" customHeight="1">
      <c r="A17" s="20" t="s">
        <v>13</v>
      </c>
      <c r="B17" s="9" t="s">
        <v>100</v>
      </c>
      <c r="C17" s="25" t="s">
        <v>38</v>
      </c>
      <c r="D17" s="25"/>
      <c r="E17" s="25"/>
      <c r="F17" s="23">
        <v>30000</v>
      </c>
    </row>
    <row r="18" spans="1:6" ht="69" customHeight="1">
      <c r="A18" s="20" t="s">
        <v>14</v>
      </c>
      <c r="B18" s="9" t="s">
        <v>96</v>
      </c>
      <c r="C18" s="25" t="s">
        <v>39</v>
      </c>
      <c r="D18" s="25"/>
      <c r="E18" s="25"/>
      <c r="F18" s="23">
        <v>12000.03</v>
      </c>
    </row>
    <row r="19" spans="1:6" ht="62.25" customHeight="1">
      <c r="A19" s="20" t="s">
        <v>15</v>
      </c>
      <c r="B19" s="9" t="s">
        <v>101</v>
      </c>
      <c r="C19" s="25" t="s">
        <v>40</v>
      </c>
      <c r="D19" s="25"/>
      <c r="E19" s="25"/>
      <c r="F19" s="23">
        <v>180000</v>
      </c>
    </row>
    <row r="20" spans="1:6" ht="70.5" customHeight="1">
      <c r="A20" s="20" t="s">
        <v>56</v>
      </c>
      <c r="B20" s="9" t="s">
        <v>100</v>
      </c>
      <c r="C20" s="61" t="s">
        <v>102</v>
      </c>
      <c r="D20" s="62"/>
      <c r="E20" s="63"/>
      <c r="F20" s="23">
        <v>43400</v>
      </c>
    </row>
    <row r="21" spans="1:6" ht="72" customHeight="1">
      <c r="A21" s="20" t="s">
        <v>57</v>
      </c>
      <c r="B21" s="9" t="s">
        <v>100</v>
      </c>
      <c r="C21" s="25" t="s">
        <v>103</v>
      </c>
      <c r="D21" s="25"/>
      <c r="E21" s="25"/>
      <c r="F21" s="23">
        <v>15000</v>
      </c>
    </row>
    <row r="22" spans="1:6" ht="76.5" customHeight="1">
      <c r="A22" s="20" t="s">
        <v>58</v>
      </c>
      <c r="B22" s="9" t="s">
        <v>104</v>
      </c>
      <c r="C22" s="25" t="s">
        <v>41</v>
      </c>
      <c r="D22" s="25"/>
      <c r="E22" s="25"/>
      <c r="F22" s="23">
        <v>44564.61</v>
      </c>
    </row>
    <row r="23" spans="1:6" ht="75.75" customHeight="1">
      <c r="A23" s="20" t="s">
        <v>59</v>
      </c>
      <c r="B23" s="9" t="s">
        <v>96</v>
      </c>
      <c r="C23" s="25" t="s">
        <v>48</v>
      </c>
      <c r="D23" s="25"/>
      <c r="E23" s="25"/>
      <c r="F23" s="23">
        <v>27000</v>
      </c>
    </row>
    <row r="24" spans="1:6" ht="81" customHeight="1">
      <c r="A24" s="20" t="s">
        <v>60</v>
      </c>
      <c r="B24" s="9" t="s">
        <v>105</v>
      </c>
      <c r="C24" s="25" t="s">
        <v>42</v>
      </c>
      <c r="D24" s="25"/>
      <c r="E24" s="25"/>
      <c r="F24" s="23">
        <v>80000</v>
      </c>
    </row>
    <row r="25" spans="1:6" ht="60.75" customHeight="1">
      <c r="A25" s="20" t="s">
        <v>61</v>
      </c>
      <c r="B25" s="9" t="s">
        <v>106</v>
      </c>
      <c r="C25" s="25" t="s">
        <v>43</v>
      </c>
      <c r="D25" s="25"/>
      <c r="E25" s="25"/>
      <c r="F25" s="23">
        <v>128700</v>
      </c>
    </row>
    <row r="26" spans="1:6" ht="54.75" customHeight="1">
      <c r="A26" s="20" t="s">
        <v>62</v>
      </c>
      <c r="B26" s="9" t="s">
        <v>44</v>
      </c>
      <c r="C26" s="25" t="s">
        <v>45</v>
      </c>
      <c r="D26" s="25"/>
      <c r="E26" s="25"/>
      <c r="F26" s="23">
        <v>125000</v>
      </c>
    </row>
    <row r="27" spans="1:6" ht="78.75" customHeight="1">
      <c r="A27" s="20" t="s">
        <v>63</v>
      </c>
      <c r="B27" s="9" t="s">
        <v>107</v>
      </c>
      <c r="C27" s="25" t="s">
        <v>46</v>
      </c>
      <c r="D27" s="25"/>
      <c r="E27" s="25"/>
      <c r="F27" s="23">
        <v>60000</v>
      </c>
    </row>
    <row r="28" spans="1:6" ht="112.5" customHeight="1">
      <c r="A28" s="20" t="s">
        <v>64</v>
      </c>
      <c r="B28" s="9" t="s">
        <v>108</v>
      </c>
      <c r="C28" s="25" t="s">
        <v>50</v>
      </c>
      <c r="D28" s="25"/>
      <c r="E28" s="25"/>
      <c r="F28" s="23">
        <v>41798.69</v>
      </c>
    </row>
    <row r="29" spans="1:6" ht="63" customHeight="1">
      <c r="A29" s="20" t="s">
        <v>65</v>
      </c>
      <c r="B29" s="9" t="s">
        <v>49</v>
      </c>
      <c r="C29" s="25" t="s">
        <v>51</v>
      </c>
      <c r="D29" s="25"/>
      <c r="E29" s="25"/>
      <c r="F29" s="23">
        <v>17548.3</v>
      </c>
    </row>
    <row r="30" spans="1:6" ht="54.75" customHeight="1">
      <c r="A30" s="20" t="s">
        <v>66</v>
      </c>
      <c r="B30" s="9" t="s">
        <v>52</v>
      </c>
      <c r="C30" s="25" t="s">
        <v>53</v>
      </c>
      <c r="D30" s="25"/>
      <c r="E30" s="25"/>
      <c r="F30" s="23">
        <v>50000</v>
      </c>
    </row>
    <row r="31" spans="1:6" ht="70.5" customHeight="1">
      <c r="A31" s="20" t="s">
        <v>67</v>
      </c>
      <c r="B31" s="9" t="s">
        <v>54</v>
      </c>
      <c r="C31" s="25" t="s">
        <v>55</v>
      </c>
      <c r="D31" s="25"/>
      <c r="E31" s="25"/>
      <c r="F31" s="23">
        <v>30000</v>
      </c>
    </row>
    <row r="32" spans="1:6" ht="95.25" customHeight="1">
      <c r="A32" s="20" t="s">
        <v>80</v>
      </c>
      <c r="B32" s="9" t="s">
        <v>109</v>
      </c>
      <c r="C32" s="25" t="s">
        <v>72</v>
      </c>
      <c r="D32" s="25"/>
      <c r="E32" s="25"/>
      <c r="F32" s="23">
        <v>20000</v>
      </c>
    </row>
    <row r="33" spans="1:6" ht="84.75" customHeight="1">
      <c r="A33" s="20" t="s">
        <v>81</v>
      </c>
      <c r="B33" s="9" t="s">
        <v>97</v>
      </c>
      <c r="C33" s="25" t="s">
        <v>73</v>
      </c>
      <c r="D33" s="25"/>
      <c r="E33" s="25"/>
      <c r="F33" s="23">
        <v>24000</v>
      </c>
    </row>
    <row r="34" spans="1:6" ht="60.75" customHeight="1">
      <c r="A34" s="20" t="s">
        <v>82</v>
      </c>
      <c r="B34" s="9" t="s">
        <v>96</v>
      </c>
      <c r="C34" s="25" t="s">
        <v>74</v>
      </c>
      <c r="D34" s="25"/>
      <c r="E34" s="25"/>
      <c r="F34" s="23">
        <v>26000</v>
      </c>
    </row>
    <row r="35" spans="1:6" ht="65.25" customHeight="1">
      <c r="A35" s="20" t="s">
        <v>83</v>
      </c>
      <c r="B35" s="9" t="s">
        <v>110</v>
      </c>
      <c r="C35" s="25" t="s">
        <v>75</v>
      </c>
      <c r="D35" s="25"/>
      <c r="E35" s="25"/>
      <c r="F35" s="23">
        <v>40000</v>
      </c>
    </row>
    <row r="36" spans="1:6" ht="68.25" customHeight="1">
      <c r="A36" s="20" t="s">
        <v>84</v>
      </c>
      <c r="B36" s="9" t="s">
        <v>111</v>
      </c>
      <c r="C36" s="25" t="s">
        <v>76</v>
      </c>
      <c r="D36" s="25"/>
      <c r="E36" s="25"/>
      <c r="F36" s="23">
        <v>42000</v>
      </c>
    </row>
    <row r="37" spans="1:6" ht="84.75" customHeight="1">
      <c r="A37" s="20" t="s">
        <v>85</v>
      </c>
      <c r="B37" s="9" t="s">
        <v>77</v>
      </c>
      <c r="C37" s="25" t="s">
        <v>78</v>
      </c>
      <c r="D37" s="25"/>
      <c r="E37" s="25"/>
      <c r="F37" s="23">
        <v>49000</v>
      </c>
    </row>
    <row r="38" spans="1:6" ht="83.25" customHeight="1">
      <c r="A38" s="20" t="s">
        <v>86</v>
      </c>
      <c r="B38" s="9" t="s">
        <v>112</v>
      </c>
      <c r="C38" s="25" t="s">
        <v>79</v>
      </c>
      <c r="D38" s="25"/>
      <c r="E38" s="25"/>
      <c r="F38" s="23">
        <v>186000</v>
      </c>
    </row>
    <row r="39" spans="1:6" ht="76.5" customHeight="1" thickBot="1">
      <c r="A39" s="20" t="s">
        <v>88</v>
      </c>
      <c r="B39" s="12" t="s">
        <v>92</v>
      </c>
      <c r="C39" s="54" t="s">
        <v>87</v>
      </c>
      <c r="D39" s="54"/>
      <c r="E39" s="54"/>
      <c r="F39" s="24">
        <v>38169.040000000001</v>
      </c>
    </row>
    <row r="40" spans="1:6" ht="37.5" customHeight="1" thickBot="1">
      <c r="A40" s="55"/>
      <c r="B40" s="17" t="s">
        <v>28</v>
      </c>
      <c r="C40" s="3"/>
      <c r="D40" s="4"/>
      <c r="E40" s="4"/>
      <c r="F40" s="13">
        <f>SUM(F6:F39)</f>
        <v>1964298.33</v>
      </c>
    </row>
    <row r="41" spans="1:6" ht="18.75" thickBot="1">
      <c r="A41" s="55"/>
      <c r="B41" s="56" t="s">
        <v>16</v>
      </c>
      <c r="C41" s="57"/>
      <c r="D41" s="57"/>
      <c r="E41" s="57"/>
      <c r="F41" s="57"/>
    </row>
    <row r="42" spans="1:6" ht="53.25" customHeight="1" thickBot="1">
      <c r="A42" s="22"/>
      <c r="B42" s="39" t="s">
        <v>68</v>
      </c>
      <c r="C42" s="40"/>
      <c r="D42" s="40"/>
      <c r="E42" s="40"/>
      <c r="F42" s="41"/>
    </row>
    <row r="43" spans="1:6" ht="36">
      <c r="A43" s="18" t="s">
        <v>17</v>
      </c>
      <c r="B43" s="42" t="s">
        <v>18</v>
      </c>
      <c r="C43" s="42"/>
      <c r="D43" s="21" t="s">
        <v>19</v>
      </c>
      <c r="E43" s="42" t="s">
        <v>20</v>
      </c>
      <c r="F43" s="42"/>
    </row>
    <row r="44" spans="1:6" ht="30" customHeight="1">
      <c r="A44" s="7" t="s">
        <v>3</v>
      </c>
      <c r="B44" s="37" t="s">
        <v>21</v>
      </c>
      <c r="C44" s="37"/>
      <c r="D44" s="14">
        <v>89440.57</v>
      </c>
      <c r="E44" s="38">
        <v>4240.84</v>
      </c>
      <c r="F44" s="38"/>
    </row>
    <row r="45" spans="1:6" ht="47.25" customHeight="1">
      <c r="A45" s="7" t="s">
        <v>4</v>
      </c>
      <c r="B45" s="37" t="s">
        <v>22</v>
      </c>
      <c r="C45" s="37"/>
      <c r="D45" s="14">
        <v>11327.94</v>
      </c>
      <c r="E45" s="38">
        <v>4413.97</v>
      </c>
      <c r="F45" s="38"/>
    </row>
    <row r="46" spans="1:6" ht="30.75" customHeight="1">
      <c r="A46" s="7" t="s">
        <v>5</v>
      </c>
      <c r="B46" s="37" t="s">
        <v>23</v>
      </c>
      <c r="C46" s="37"/>
      <c r="D46" s="14">
        <v>133728.62</v>
      </c>
      <c r="E46" s="38">
        <v>2762.43</v>
      </c>
      <c r="F46" s="38"/>
    </row>
    <row r="47" spans="1:6" ht="47.25" customHeight="1">
      <c r="A47" s="7" t="s">
        <v>6</v>
      </c>
      <c r="B47" s="37" t="s">
        <v>24</v>
      </c>
      <c r="C47" s="37"/>
      <c r="D47" s="14">
        <v>110344.09</v>
      </c>
      <c r="E47" s="38">
        <v>2542.15</v>
      </c>
      <c r="F47" s="38"/>
    </row>
    <row r="48" spans="1:6" ht="25.5" customHeight="1">
      <c r="A48" s="7" t="s">
        <v>7</v>
      </c>
      <c r="B48" s="37" t="s">
        <v>25</v>
      </c>
      <c r="C48" s="37"/>
      <c r="D48" s="14">
        <v>168601.60000000001</v>
      </c>
      <c r="E48" s="38">
        <v>5252.57</v>
      </c>
      <c r="F48" s="38"/>
    </row>
    <row r="49" spans="1:6" ht="25.5" customHeight="1">
      <c r="A49" s="7" t="s">
        <v>8</v>
      </c>
      <c r="B49" s="37" t="s">
        <v>26</v>
      </c>
      <c r="C49" s="37"/>
      <c r="D49" s="14">
        <v>22379.22</v>
      </c>
      <c r="E49" s="38">
        <v>4973.6000000000004</v>
      </c>
      <c r="F49" s="38"/>
    </row>
    <row r="50" spans="1:6" ht="27.75" customHeight="1" thickBot="1">
      <c r="A50" s="8" t="s">
        <v>9</v>
      </c>
      <c r="B50" s="45" t="s">
        <v>27</v>
      </c>
      <c r="C50" s="45"/>
      <c r="D50" s="15">
        <v>49487.16</v>
      </c>
      <c r="E50" s="38">
        <v>4123.93</v>
      </c>
      <c r="F50" s="38"/>
    </row>
    <row r="51" spans="1:6" ht="18">
      <c r="A51" s="36"/>
      <c r="B51" s="46"/>
      <c r="C51" s="47"/>
      <c r="D51" s="5"/>
      <c r="E51" s="50"/>
      <c r="F51" s="51"/>
    </row>
    <row r="52" spans="1:6" ht="18.75" thickBot="1">
      <c r="A52" s="36"/>
      <c r="B52" s="48" t="s">
        <v>28</v>
      </c>
      <c r="C52" s="49"/>
      <c r="D52" s="10">
        <f>SUM(D44:D50)</f>
        <v>585309.19999999995</v>
      </c>
      <c r="E52" s="50"/>
      <c r="F52" s="51"/>
    </row>
    <row r="53" spans="1:6" ht="20.25">
      <c r="A53" s="33"/>
      <c r="B53" s="34"/>
      <c r="C53" s="34"/>
      <c r="D53" s="6"/>
      <c r="E53" s="52"/>
      <c r="F53" s="53"/>
    </row>
    <row r="54" spans="1:6" ht="45.75" customHeight="1" thickBot="1">
      <c r="A54" s="33"/>
      <c r="B54" s="35" t="s">
        <v>69</v>
      </c>
      <c r="C54" s="35"/>
      <c r="D54" s="11"/>
      <c r="E54" s="43">
        <f>F40+D52</f>
        <v>2549607.5300000003</v>
      </c>
      <c r="F54" s="44"/>
    </row>
    <row r="55" spans="1:6" ht="15" thickTop="1"/>
  </sheetData>
  <mergeCells count="67">
    <mergeCell ref="A40:A41"/>
    <mergeCell ref="B41:F41"/>
    <mergeCell ref="F10:F11"/>
    <mergeCell ref="C12:E12"/>
    <mergeCell ref="C13:E13"/>
    <mergeCell ref="C14:E14"/>
    <mergeCell ref="C15:E15"/>
    <mergeCell ref="C16:E16"/>
    <mergeCell ref="A10:A11"/>
    <mergeCell ref="B10:B11"/>
    <mergeCell ref="C10:E11"/>
    <mergeCell ref="C20:E20"/>
    <mergeCell ref="C22:E22"/>
    <mergeCell ref="E43:F43"/>
    <mergeCell ref="B44:C44"/>
    <mergeCell ref="E44:F44"/>
    <mergeCell ref="C36:E36"/>
    <mergeCell ref="C37:E37"/>
    <mergeCell ref="C39:E39"/>
    <mergeCell ref="E54:F54"/>
    <mergeCell ref="B49:C49"/>
    <mergeCell ref="E49:F49"/>
    <mergeCell ref="B50:C50"/>
    <mergeCell ref="E50:F50"/>
    <mergeCell ref="B51:C51"/>
    <mergeCell ref="B52:C52"/>
    <mergeCell ref="E51:F52"/>
    <mergeCell ref="E53:F53"/>
    <mergeCell ref="E48:F48"/>
    <mergeCell ref="C24:E24"/>
    <mergeCell ref="C21:E21"/>
    <mergeCell ref="E46:F46"/>
    <mergeCell ref="B47:C47"/>
    <mergeCell ref="E47:F47"/>
    <mergeCell ref="C29:E29"/>
    <mergeCell ref="C30:E30"/>
    <mergeCell ref="C31:E31"/>
    <mergeCell ref="C25:E25"/>
    <mergeCell ref="B42:F42"/>
    <mergeCell ref="B43:C43"/>
    <mergeCell ref="C23:E23"/>
    <mergeCell ref="B45:C45"/>
    <mergeCell ref="C38:E38"/>
    <mergeCell ref="E45:F45"/>
    <mergeCell ref="A53:A54"/>
    <mergeCell ref="B53:C53"/>
    <mergeCell ref="B54:C54"/>
    <mergeCell ref="A51:A52"/>
    <mergeCell ref="B46:C46"/>
    <mergeCell ref="B48:C48"/>
    <mergeCell ref="A2:D2"/>
    <mergeCell ref="C26:E26"/>
    <mergeCell ref="C27:E27"/>
    <mergeCell ref="C28:E28"/>
    <mergeCell ref="C32:E32"/>
    <mergeCell ref="B4:E4"/>
    <mergeCell ref="C7:E7"/>
    <mergeCell ref="C8:E8"/>
    <mergeCell ref="C9:E9"/>
    <mergeCell ref="C33:E33"/>
    <mergeCell ref="C34:E34"/>
    <mergeCell ref="C35:E35"/>
    <mergeCell ref="C19:E19"/>
    <mergeCell ref="C5:E5"/>
    <mergeCell ref="C6:E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1-12.2010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cp:lastPrinted>2011-04-15T10:15:18Z</cp:lastPrinted>
  <dcterms:created xsi:type="dcterms:W3CDTF">2010-03-17T13:06:59Z</dcterms:created>
  <dcterms:modified xsi:type="dcterms:W3CDTF">2011-04-15T10:23:19Z</dcterms:modified>
</cp:coreProperties>
</file>